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第１号様式" sheetId="1" r:id="rId1"/>
    <sheet name="別紙第２号様式" sheetId="6" r:id="rId2"/>
    <sheet name="（記入例）別紙第１号様式 " sheetId="5" r:id="rId3"/>
    <sheet name="（記入例）別紙第２号様式 " sheetId="8" r:id="rId4"/>
  </sheets>
  <definedNames>
    <definedName name="_xlnm.Print_Area" localSheetId="2">'（記入例）別紙第１号様式 '!$A$1:$O$41</definedName>
    <definedName name="_xlnm.Print_Area" localSheetId="0">別紙第１号様式!$A$1:$O$41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6" l="1"/>
  <c r="H8" i="6" l="1"/>
  <c r="O8" i="8" l="1"/>
  <c r="N8" i="8"/>
  <c r="L8" i="8"/>
  <c r="K8" i="8"/>
  <c r="I8" i="8"/>
  <c r="G8" i="8"/>
  <c r="E8" i="8"/>
  <c r="D8" i="8"/>
  <c r="C8" i="8"/>
  <c r="B8" i="8"/>
  <c r="O8" i="6"/>
  <c r="L8" i="6"/>
  <c r="K8" i="6"/>
  <c r="I8" i="6"/>
  <c r="G8" i="6"/>
  <c r="F8" i="6"/>
  <c r="E8" i="6"/>
  <c r="D8" i="6"/>
  <c r="C8" i="6"/>
  <c r="B8" i="6"/>
  <c r="H8" i="8" l="1"/>
  <c r="M18" i="5" l="1"/>
  <c r="K19" i="5"/>
  <c r="F8" i="8" s="1"/>
  <c r="L30" i="5"/>
  <c r="L30" i="1" l="1"/>
</calcChain>
</file>

<file path=xl/sharedStrings.xml><?xml version="1.0" encoding="utf-8"?>
<sst xmlns="http://schemas.openxmlformats.org/spreadsheetml/2006/main" count="167" uniqueCount="87">
  <si>
    <t>事業主体名</t>
  </si>
  <si>
    <t>事業の内容</t>
  </si>
  <si>
    <t>(事務局の住所）</t>
    <phoneticPr fontId="1"/>
  </si>
  <si>
    <t>そ　の　他
（円）</t>
    <rPh sb="7" eb="8">
      <t>エン</t>
    </rPh>
    <phoneticPr fontId="1"/>
  </si>
  <si>
    <t>総　事　業　費
（円）</t>
    <rPh sb="9" eb="10">
      <t>エン</t>
    </rPh>
    <phoneticPr fontId="1"/>
  </si>
  <si>
    <t>担当者連絡先</t>
    <rPh sb="0" eb="3">
      <t>タントウシャ</t>
    </rPh>
    <rPh sb="3" eb="6">
      <t>レンラクサキ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</si>
  <si>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</si>
  <si>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</si>
  <si>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</si>
  <si>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事業の目的</t>
    <rPh sb="0" eb="2">
      <t>ジギョウ</t>
    </rPh>
    <rPh sb="3" eb="5">
      <t>モクテキ</t>
    </rPh>
    <phoneticPr fontId="1"/>
  </si>
  <si>
    <t>項目</t>
    <rPh sb="0" eb="2">
      <t>コウモク</t>
    </rPh>
    <phoneticPr fontId="1"/>
  </si>
  <si>
    <t>実施期間</t>
    <phoneticPr fontId="1"/>
  </si>
  <si>
    <t>所属
（部署名等）</t>
    <rPh sb="0" eb="2">
      <t>ショゾク</t>
    </rPh>
    <rPh sb="4" eb="6">
      <t>ブショ</t>
    </rPh>
    <rPh sb="6" eb="7">
      <t>メイ</t>
    </rPh>
    <rPh sb="7" eb="8">
      <t>ナド</t>
    </rPh>
    <phoneticPr fontId="1"/>
  </si>
  <si>
    <t xml:space="preserve">  （１）総会資料等、以下の項目が確認できるもの</t>
    <rPh sb="5" eb="7">
      <t>ソウカイ</t>
    </rPh>
    <rPh sb="7" eb="9">
      <t>シリョウ</t>
    </rPh>
    <rPh sb="9" eb="10">
      <t>ナド</t>
    </rPh>
    <rPh sb="11" eb="13">
      <t>イカ</t>
    </rPh>
    <rPh sb="14" eb="16">
      <t>コウモク</t>
    </rPh>
    <rPh sb="17" eb="19">
      <t>カクニン</t>
    </rPh>
    <phoneticPr fontId="1"/>
  </si>
  <si>
    <t>　　ア　事業実施主体の規約、定款</t>
    <rPh sb="4" eb="6">
      <t>ジギョウ</t>
    </rPh>
    <rPh sb="6" eb="8">
      <t>ジッシ</t>
    </rPh>
    <rPh sb="8" eb="10">
      <t>シュタイ</t>
    </rPh>
    <rPh sb="11" eb="13">
      <t>キヤク</t>
    </rPh>
    <rPh sb="14" eb="16">
      <t>テイカン</t>
    </rPh>
    <phoneticPr fontId="1"/>
  </si>
  <si>
    <t>　　イ　代表者及び会計責任者の氏名が明記された書類</t>
    <rPh sb="4" eb="7">
      <t>ダイヒョウシャ</t>
    </rPh>
    <rPh sb="7" eb="8">
      <t>オヨ</t>
    </rPh>
    <rPh sb="9" eb="11">
      <t>カイケイ</t>
    </rPh>
    <rPh sb="11" eb="14">
      <t>セキニンシャ</t>
    </rPh>
    <rPh sb="15" eb="17">
      <t>シメイ</t>
    </rPh>
    <rPh sb="18" eb="20">
      <t>メイキ</t>
    </rPh>
    <rPh sb="23" eb="25">
      <t>ショルイ</t>
    </rPh>
    <phoneticPr fontId="1"/>
  </si>
  <si>
    <t xml:space="preserve">  （２）法人の場合、対象となる従業員が農作業に従事している日数が確認できるもの（勤務管理簿等）</t>
    <rPh sb="5" eb="7">
      <t>ホウジン</t>
    </rPh>
    <rPh sb="8" eb="10">
      <t>バアイ</t>
    </rPh>
    <rPh sb="11" eb="13">
      <t>タイショウ</t>
    </rPh>
    <rPh sb="16" eb="19">
      <t>ジュウギョウイン</t>
    </rPh>
    <rPh sb="20" eb="23">
      <t>ノウサギョウ</t>
    </rPh>
    <rPh sb="24" eb="26">
      <t>ジュウジ</t>
    </rPh>
    <rPh sb="30" eb="32">
      <t>ニッスウ</t>
    </rPh>
    <rPh sb="33" eb="35">
      <t>カクニン</t>
    </rPh>
    <rPh sb="41" eb="43">
      <t>キンム</t>
    </rPh>
    <rPh sb="43" eb="46">
      <t>カンリボ</t>
    </rPh>
    <rPh sb="46" eb="47">
      <t>ナド</t>
    </rPh>
    <phoneticPr fontId="1"/>
  </si>
  <si>
    <t>補助対象
農家数</t>
    <rPh sb="0" eb="2">
      <t>ホジョ</t>
    </rPh>
    <rPh sb="2" eb="4">
      <t>タイショウ</t>
    </rPh>
    <phoneticPr fontId="1"/>
  </si>
  <si>
    <t>※変更の場合は、変更前を下段に括弧書き、変更後を上段に記入すること。</t>
    <phoneticPr fontId="1"/>
  </si>
  <si>
    <t xml:space="preserve">  （３）見積書、カタログ</t>
    <rPh sb="5" eb="8">
      <t>ミツモリショ</t>
    </rPh>
    <phoneticPr fontId="1"/>
  </si>
  <si>
    <t>令和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</si>
  <si>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</si>
  <si>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</si>
  <si>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</si>
  <si>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　ウ　部会員及び従業員（農作業に年間150日以上従事している正社員）の名簿</t>
    <rPh sb="4" eb="7">
      <t>ブカイイン</t>
    </rPh>
    <rPh sb="7" eb="8">
      <t>オヨ</t>
    </rPh>
    <rPh sb="9" eb="12">
      <t>ジュウギョウイン</t>
    </rPh>
    <rPh sb="13" eb="16">
      <t>ノウサギョウ</t>
    </rPh>
    <rPh sb="17" eb="19">
      <t>ネンカン</t>
    </rPh>
    <rPh sb="22" eb="23">
      <t>ニチ</t>
    </rPh>
    <rPh sb="23" eb="25">
      <t>イジョウ</t>
    </rPh>
    <rPh sb="25" eb="27">
      <t>ジュウジ</t>
    </rPh>
    <rPh sb="31" eb="34">
      <t>セイシャイン</t>
    </rPh>
    <rPh sb="36" eb="38">
      <t>メイボ</t>
    </rPh>
    <phoneticPr fontId="1"/>
  </si>
  <si>
    <t>２　事業内容</t>
    <rPh sb="2" eb="4">
      <t>ジギョウ</t>
    </rPh>
    <rPh sb="4" eb="6">
      <t>ナイヨウ</t>
    </rPh>
    <phoneticPr fontId="1"/>
  </si>
  <si>
    <t>（代表者氏名）</t>
    <phoneticPr fontId="1"/>
  </si>
  <si>
    <t>経費小計
（単位：円）</t>
    <rPh sb="0" eb="2">
      <t>ケイヒ</t>
    </rPh>
    <rPh sb="2" eb="4">
      <t>ショウケイ</t>
    </rPh>
    <rPh sb="6" eb="8">
      <t>タンイ</t>
    </rPh>
    <rPh sb="9" eb="10">
      <t>エン</t>
    </rPh>
    <phoneticPr fontId="1"/>
  </si>
  <si>
    <t>合計</t>
    <rPh sb="0" eb="2">
      <t>ゴウケイ</t>
    </rPh>
    <phoneticPr fontId="1"/>
  </si>
  <si>
    <t>左に係る経費及び算出基礎</t>
    <phoneticPr fontId="1"/>
  </si>
  <si>
    <t>JA○○　トマト部会</t>
    <rPh sb="8" eb="10">
      <t>ブカイ</t>
    </rPh>
    <phoneticPr fontId="1"/>
  </si>
  <si>
    <t>○○　○○</t>
    <phoneticPr fontId="1"/>
  </si>
  <si>
    <t>○○○○-○○-○○○○</t>
    <phoneticPr fontId="1"/>
  </si>
  <si>
    <t>□□□@○○.com</t>
    <phoneticPr fontId="1"/>
  </si>
  <si>
    <t>○○　○○</t>
    <phoneticPr fontId="1"/>
  </si>
  <si>
    <t>消費地での販促活動を行い、○○産トマトの消費拡大を図る</t>
    <rPh sb="0" eb="3">
      <t>ショウヒチ</t>
    </rPh>
    <rPh sb="5" eb="7">
      <t>ハンソク</t>
    </rPh>
    <rPh sb="7" eb="9">
      <t>カツドウ</t>
    </rPh>
    <rPh sb="10" eb="11">
      <t>オコナ</t>
    </rPh>
    <rPh sb="15" eb="16">
      <t>サン</t>
    </rPh>
    <rPh sb="20" eb="22">
      <t>ショウヒ</t>
    </rPh>
    <rPh sb="22" eb="24">
      <t>カクダイ</t>
    </rPh>
    <rPh sb="25" eb="26">
      <t>ハカ</t>
    </rPh>
    <phoneticPr fontId="1"/>
  </si>
  <si>
    <r>
      <t>(事務局の住所）　</t>
    </r>
    <r>
      <rPr>
        <sz val="11"/>
        <color theme="1"/>
        <rFont val="HGS創英角ﾎﾟｯﾌﾟ体"/>
        <family val="3"/>
        <charset val="128"/>
      </rPr>
      <t>〒▼▼▼-▼▼▼▼　○○市□□町××-△</t>
    </r>
    <rPh sb="21" eb="22">
      <t>シ</t>
    </rPh>
    <rPh sb="24" eb="25">
      <t>マチ</t>
    </rPh>
    <phoneticPr fontId="1"/>
  </si>
  <si>
    <t>販促用ミニのぼり店頭設置</t>
    <rPh sb="0" eb="3">
      <t>ハンソクヨウ</t>
    </rPh>
    <rPh sb="8" eb="10">
      <t>テントウ</t>
    </rPh>
    <rPh sb="10" eb="12">
      <t>セッチ</t>
    </rPh>
    <phoneticPr fontId="1"/>
  </si>
  <si>
    <t>販促用レシピ配布</t>
    <rPh sb="0" eb="3">
      <t>ハンソクヨウ</t>
    </rPh>
    <rPh sb="6" eb="8">
      <t>ハイフ</t>
    </rPh>
    <phoneticPr fontId="1"/>
  </si>
  <si>
    <t>試食販売会の実施</t>
    <rPh sb="0" eb="2">
      <t>シショク</t>
    </rPh>
    <rPh sb="2" eb="5">
      <t>ハンバイカイ</t>
    </rPh>
    <rPh sb="6" eb="8">
      <t>ジッシ</t>
    </rPh>
    <phoneticPr fontId="1"/>
  </si>
  <si>
    <t>製作費
300円/本×1,000本＋消費税 30,000円 = 330,000円</t>
    <rPh sb="0" eb="3">
      <t>セイサクヒ</t>
    </rPh>
    <rPh sb="7" eb="8">
      <t>エン</t>
    </rPh>
    <rPh sb="9" eb="10">
      <t>ホン</t>
    </rPh>
    <rPh sb="16" eb="17">
      <t>ホン</t>
    </rPh>
    <rPh sb="18" eb="21">
      <t>ショウヒゼイ</t>
    </rPh>
    <rPh sb="28" eb="29">
      <t>エン</t>
    </rPh>
    <rPh sb="39" eb="40">
      <t>エン</t>
    </rPh>
    <phoneticPr fontId="1"/>
  </si>
  <si>
    <t>印刷費
100円/部×3,000部＋消費税 30,000円 = 330,000円</t>
    <rPh sb="0" eb="3">
      <t>インサツヒ</t>
    </rPh>
    <rPh sb="7" eb="8">
      <t>エン</t>
    </rPh>
    <rPh sb="9" eb="10">
      <t>ブ</t>
    </rPh>
    <rPh sb="16" eb="17">
      <t>ブ</t>
    </rPh>
    <rPh sb="18" eb="20">
      <t>ショウヒ</t>
    </rPh>
    <rPh sb="20" eb="21">
      <t>ゼイ</t>
    </rPh>
    <rPh sb="28" eb="29">
      <t>エン</t>
    </rPh>
    <rPh sb="39" eb="40">
      <t>エン</t>
    </rPh>
    <phoneticPr fontId="1"/>
  </si>
  <si>
    <t>旅費
（東京）40,000円/人×10人＋消費税40,000円
         = 440,000円</t>
    <rPh sb="0" eb="2">
      <t>リョヒ</t>
    </rPh>
    <rPh sb="13" eb="14">
      <t>エン</t>
    </rPh>
    <rPh sb="15" eb="16">
      <t>ヒト</t>
    </rPh>
    <rPh sb="19" eb="20">
      <t>ニン</t>
    </rPh>
    <rPh sb="21" eb="24">
      <t>ショウヒゼイ</t>
    </rPh>
    <rPh sb="30" eb="31">
      <t>エン</t>
    </rPh>
    <rPh sb="50" eb="51">
      <t>エン</t>
    </rPh>
    <phoneticPr fontId="1"/>
  </si>
  <si>
    <t>JA○○　▲▲営農センター</t>
    <rPh sb="7" eb="9">
      <t>エイノウ</t>
    </rPh>
    <phoneticPr fontId="1"/>
  </si>
  <si>
    <t>補助対象事業費
（円）</t>
    <rPh sb="0" eb="4">
      <t>ホジョタイショウ</t>
    </rPh>
    <rPh sb="4" eb="7">
      <t>ジギョウヒ</t>
    </rPh>
    <rPh sb="9" eb="10">
      <t>エン</t>
    </rPh>
    <phoneticPr fontId="1"/>
  </si>
  <si>
    <t>県　補　助　金
（円）</t>
    <rPh sb="0" eb="1">
      <t>ケン</t>
    </rPh>
    <rPh sb="2" eb="3">
      <t>ホ</t>
    </rPh>
    <rPh sb="4" eb="5">
      <t>スケ</t>
    </rPh>
    <rPh sb="6" eb="7">
      <t>キム</t>
    </rPh>
    <rPh sb="9" eb="10">
      <t>エン</t>
    </rPh>
    <phoneticPr fontId="1"/>
  </si>
  <si>
    <t>別紙第１号様式</t>
    <rPh sb="0" eb="2">
      <t>ベッシ</t>
    </rPh>
    <rPh sb="2" eb="3">
      <t>ダイ</t>
    </rPh>
    <rPh sb="4" eb="5">
      <t>ゴウ</t>
    </rPh>
    <rPh sb="5" eb="7">
      <t>ヨウシキ</t>
    </rPh>
    <phoneticPr fontId="1"/>
  </si>
  <si>
    <t>　着手（予定）</t>
    <phoneticPr fontId="1"/>
  </si>
  <si>
    <t>　完了（予定）</t>
    <phoneticPr fontId="1"/>
  </si>
  <si>
    <t>選ばれる園芸産地緊急支援事業実施計画書</t>
    <rPh sb="0" eb="1">
      <t>エラ</t>
    </rPh>
    <rPh sb="4" eb="8">
      <t>エンゲイサンチ</t>
    </rPh>
    <rPh sb="8" eb="12">
      <t>キンキュウシエン</t>
    </rPh>
    <phoneticPr fontId="1"/>
  </si>
  <si>
    <t>１　選ばれる園芸産地緊急支援事業概要書</t>
    <rPh sb="2" eb="3">
      <t>エラ</t>
    </rPh>
    <rPh sb="6" eb="10">
      <t>エンゲイサンチ</t>
    </rPh>
    <rPh sb="10" eb="12">
      <t>キンキュウ</t>
    </rPh>
    <rPh sb="12" eb="14">
      <t>シエン</t>
    </rPh>
    <rPh sb="14" eb="16">
      <t>ジギョウ</t>
    </rPh>
    <phoneticPr fontId="1"/>
  </si>
  <si>
    <t>（参考）
上限補助金額</t>
  </si>
  <si>
    <r>
      <t>うち消費税等相当額
（</t>
    </r>
    <r>
      <rPr>
        <sz val="9"/>
        <color theme="1"/>
        <rFont val="HGP創英角ﾎﾟｯﾌﾟ体"/>
        <family val="3"/>
        <charset val="128"/>
      </rPr>
      <t>100,000</t>
    </r>
    <r>
      <rPr>
        <sz val="9"/>
        <color theme="1"/>
        <rFont val="ＭＳ Ｐゴシック"/>
        <family val="3"/>
        <charset val="128"/>
      </rPr>
      <t>）</t>
    </r>
    <phoneticPr fontId="1"/>
  </si>
  <si>
    <t>別紙様式２</t>
    <rPh sb="0" eb="2">
      <t>ベッシ</t>
    </rPh>
    <rPh sb="2" eb="4">
      <t>ヨウシキ</t>
    </rPh>
    <phoneticPr fontId="1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</si>
  <si>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9"/>
  </si>
  <si>
    <t>対象品目</t>
    <rPh sb="0" eb="2">
      <t>タイショウ</t>
    </rPh>
    <rPh sb="2" eb="4">
      <t>ヒンモク</t>
    </rPh>
    <phoneticPr fontId="19"/>
  </si>
  <si>
    <t>事業費</t>
    <rPh sb="0" eb="3">
      <t>ジギョウヒ</t>
    </rPh>
    <phoneticPr fontId="19"/>
  </si>
  <si>
    <t>補助対象
事業費</t>
    <rPh sb="0" eb="2">
      <t>ホジョ</t>
    </rPh>
    <rPh sb="2" eb="4">
      <t>タイショウ</t>
    </rPh>
    <rPh sb="5" eb="8">
      <t>ジギョウヒ</t>
    </rPh>
    <phoneticPr fontId="19"/>
  </si>
  <si>
    <t>上限
補助金額</t>
    <rPh sb="0" eb="2">
      <t>ジョウゲン</t>
    </rPh>
    <rPh sb="3" eb="7">
      <t>ホジョキンガク</t>
    </rPh>
    <phoneticPr fontId="19"/>
  </si>
  <si>
    <t>補助金額</t>
    <rPh sb="0" eb="2">
      <t>ホジョ</t>
    </rPh>
    <rPh sb="2" eb="4">
      <t>キンガク</t>
    </rPh>
    <phoneticPr fontId="19"/>
  </si>
  <si>
    <t>補助率</t>
    <rPh sb="0" eb="3">
      <t>ホジョリツ</t>
    </rPh>
    <phoneticPr fontId="19"/>
  </si>
  <si>
    <t>補助対象
となる人数</t>
    <rPh sb="0" eb="2">
      <t>ホジョ</t>
    </rPh>
    <rPh sb="2" eb="4">
      <t>タイショウ</t>
    </rPh>
    <rPh sb="8" eb="10">
      <t>ニンズウ</t>
    </rPh>
    <phoneticPr fontId="19"/>
  </si>
  <si>
    <t>事業実施
期間</t>
    <rPh sb="0" eb="2">
      <t>ジギョウ</t>
    </rPh>
    <rPh sb="2" eb="4">
      <t>ジッシ</t>
    </rPh>
    <rPh sb="5" eb="7">
      <t>キカン</t>
    </rPh>
    <phoneticPr fontId="19"/>
  </si>
  <si>
    <t>開　始</t>
    <rPh sb="0" eb="1">
      <t>カイ</t>
    </rPh>
    <rPh sb="2" eb="3">
      <t>ハジメ</t>
    </rPh>
    <phoneticPr fontId="19"/>
  </si>
  <si>
    <t>完　了</t>
    <rPh sb="0" eb="1">
      <t>カン</t>
    </rPh>
    <rPh sb="2" eb="3">
      <t>リョウ</t>
    </rPh>
    <phoneticPr fontId="19"/>
  </si>
  <si>
    <t>（千円）</t>
    <rPh sb="1" eb="3">
      <t>センエン</t>
    </rPh>
    <phoneticPr fontId="19"/>
  </si>
  <si>
    <t>（％）</t>
    <phoneticPr fontId="19"/>
  </si>
  <si>
    <t>（戸）</t>
    <rPh sb="1" eb="2">
      <t>コ</t>
    </rPh>
    <phoneticPr fontId="19"/>
  </si>
  <si>
    <t>月）</t>
    <rPh sb="0" eb="1">
      <t>ツキ</t>
    </rPh>
    <phoneticPr fontId="1"/>
  </si>
  <si>
    <t>R</t>
    <phoneticPr fontId="1"/>
  </si>
  <si>
    <t>（</t>
    <phoneticPr fontId="1"/>
  </si>
  <si>
    <t>対象品目</t>
    <rPh sb="0" eb="4">
      <t>タイショウヒンモク</t>
    </rPh>
    <phoneticPr fontId="1"/>
  </si>
  <si>
    <t>トマト</t>
    <phoneticPr fontId="1"/>
  </si>
  <si>
    <t>対象品目</t>
    <rPh sb="0" eb="4">
      <t>タイショウヒンモク</t>
    </rPh>
    <phoneticPr fontId="1"/>
  </si>
  <si>
    <t>補助対象
農家戸数</t>
    <rPh sb="0" eb="2">
      <t>ホジョ</t>
    </rPh>
    <rPh sb="2" eb="4">
      <t>タイショウ</t>
    </rPh>
    <rPh sb="7" eb="8">
      <t>コ</t>
    </rPh>
    <phoneticPr fontId="1"/>
  </si>
  <si>
    <r>
      <t>（参考）
上限補助金額（※）
（</t>
    </r>
    <r>
      <rPr>
        <sz val="8"/>
        <color theme="1"/>
        <rFont val="ＭＳ Ｐゴシック"/>
        <family val="3"/>
        <charset val="128"/>
      </rPr>
      <t>※）30千円/人または4,500千円/団体のいずれか低い方を記載</t>
    </r>
    <rPh sb="1" eb="3">
      <t>サンコウ</t>
    </rPh>
    <rPh sb="5" eb="7">
      <t>ジョウゲン</t>
    </rPh>
    <rPh sb="7" eb="11">
      <t>ホジョキンガク</t>
    </rPh>
    <rPh sb="21" eb="23">
      <t>センエン</t>
    </rPh>
    <rPh sb="24" eb="25">
      <t>ニン</t>
    </rPh>
    <rPh sb="33" eb="35">
      <t>センエン</t>
    </rPh>
    <rPh sb="36" eb="38">
      <t>ダンタイ</t>
    </rPh>
    <rPh sb="43" eb="44">
      <t>ヒク</t>
    </rPh>
    <rPh sb="45" eb="46">
      <t>ホウ</t>
    </rPh>
    <rPh sb="47" eb="49">
      <t>キサイ</t>
    </rPh>
    <phoneticPr fontId="1"/>
  </si>
  <si>
    <r>
      <t xml:space="preserve">選ばれる園芸産地緊急支援事業　要望調査表  </t>
    </r>
    <r>
      <rPr>
        <sz val="16"/>
        <color rgb="FFFF0000"/>
        <rFont val="ＭＳ Ｐゴシック"/>
        <family val="3"/>
        <charset val="128"/>
      </rPr>
      <t>※別紙様式１から自動転記</t>
    </r>
    <rPh sb="0" eb="1">
      <t>エラ</t>
    </rPh>
    <rPh sb="4" eb="8">
      <t>エンゲイサンチ</t>
    </rPh>
    <rPh sb="8" eb="12">
      <t>キンキュウシエン</t>
    </rPh>
    <rPh sb="12" eb="14">
      <t>ジギョウ</t>
    </rPh>
    <rPh sb="15" eb="17">
      <t>ヨウボウ</t>
    </rPh>
    <rPh sb="17" eb="19">
      <t>チョウサ</t>
    </rPh>
    <rPh sb="19" eb="20">
      <t>ヒョウ</t>
    </rPh>
    <rPh sb="23" eb="25">
      <t>ベッシ</t>
    </rPh>
    <rPh sb="25" eb="27">
      <t>ヨウシキ</t>
    </rPh>
    <rPh sb="30" eb="32">
      <t>ジドウ</t>
    </rPh>
    <rPh sb="32" eb="34">
      <t>テンキ</t>
    </rPh>
    <phoneticPr fontId="19"/>
  </si>
  <si>
    <t>３　添付資料</t>
    <phoneticPr fontId="1"/>
  </si>
  <si>
    <r>
      <rPr>
        <sz val="8"/>
        <color theme="1"/>
        <rFont val="ＭＳ Ｐゴシック"/>
        <family val="3"/>
        <charset val="128"/>
      </rPr>
      <t xml:space="preserve">うち消費税等相当額
</t>
    </r>
    <r>
      <rPr>
        <sz val="11"/>
        <color theme="1"/>
        <rFont val="ＭＳ Ｐゴシック"/>
        <family val="3"/>
        <charset val="128"/>
      </rPr>
      <t>（                      ）</t>
    </r>
    <phoneticPr fontId="1"/>
  </si>
  <si>
    <t>うち消費税等相当額
（                      ）</t>
    <phoneticPr fontId="1"/>
  </si>
  <si>
    <t>うち消費税等相当額
（                      ）</t>
    <phoneticPr fontId="1"/>
  </si>
  <si>
    <t>うち消費税等相当額
（30,000）</t>
    <phoneticPr fontId="1"/>
  </si>
  <si>
    <t>うち消費税等相当額
（30,000）</t>
    <phoneticPr fontId="1"/>
  </si>
  <si>
    <t>うち消費税等相当額
（40,000）</t>
    <phoneticPr fontId="1"/>
  </si>
  <si>
    <t>R6年4月～5月</t>
    <rPh sb="2" eb="3">
      <t>ネン</t>
    </rPh>
    <rPh sb="4" eb="5">
      <t>ガツ</t>
    </rPh>
    <rPh sb="7" eb="8">
      <t>ガツ</t>
    </rPh>
    <phoneticPr fontId="1"/>
  </si>
  <si>
    <t>R6年4月</t>
    <phoneticPr fontId="1"/>
  </si>
  <si>
    <t>（代表者氏名）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</si>
</sst>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HGS創英角ﾎﾟｯﾌﾟ体"/>
      <family val="3"/>
      <charset val="128"/>
    </font>
    <font>
      <sz val="12"/>
      <color rgb="FF000000"/>
      <name val="HGS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HGP創英角ﾎﾟｯﾌﾟ体"/>
      <family val="3"/>
      <charset val="128"/>
    </font>
    <font>
      <sz val="9"/>
      <color theme="1"/>
      <name val="HGP創英角ﾎﾟｯﾌﾟ体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2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/>
    <xf numFmtId="0" fontId="5" fillId="0" borderId="5" xfId="0" applyFont="1" applyBorder="1"/>
    <xf numFmtId="0" fontId="5" fillId="0" borderId="11" xfId="0" applyFont="1" applyBorder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7" fillId="0" borderId="28" xfId="0" applyNumberFormat="1" applyFont="1" applyBorder="1" applyAlignment="1">
      <alignment horizontal="center" vertical="center" wrapText="1"/>
    </xf>
    <xf numFmtId="176" fontId="7" fillId="0" borderId="28" xfId="0" applyNumberFormat="1" applyFont="1" applyBorder="1" applyAlignment="1">
      <alignment horizontal="center" vertical="center" wrapText="1"/>
    </xf>
    <xf numFmtId="9" fontId="7" fillId="0" borderId="28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Border="1" applyAlignment="1">
      <alignment horizontal="center" vertical="center" wrapText="1"/>
    </xf>
    <xf numFmtId="176" fontId="9" fillId="0" borderId="28" xfId="0" applyNumberFormat="1" applyFont="1" applyBorder="1" applyAlignment="1">
      <alignment horizontal="center" vertical="center" wrapText="1"/>
    </xf>
    <xf numFmtId="9" fontId="9" fillId="0" borderId="28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top" wrapText="1"/>
    </xf>
    <xf numFmtId="0" fontId="22" fillId="0" borderId="11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12" fillId="0" borderId="17" xfId="0" applyNumberFormat="1" applyFont="1" applyFill="1" applyBorder="1" applyAlignment="1">
      <alignment horizontal="center" vertical="center" wrapText="1"/>
    </xf>
    <xf numFmtId="176" fontId="12" fillId="0" borderId="18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76" fontId="7" fillId="0" borderId="18" xfId="0" applyNumberFormat="1" applyFont="1" applyFill="1" applyBorder="1" applyAlignment="1">
      <alignment horizontal="center" vertical="center" wrapText="1"/>
    </xf>
    <xf numFmtId="176" fontId="7" fillId="0" borderId="19" xfId="0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77" fontId="11" fillId="0" borderId="9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177" fontId="23" fillId="0" borderId="10" xfId="0" applyNumberFormat="1" applyFont="1" applyFill="1" applyBorder="1" applyAlignment="1">
      <alignment horizontal="center" vertical="center" wrapText="1"/>
    </xf>
    <xf numFmtId="177" fontId="23" fillId="0" borderId="11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176" fontId="14" fillId="0" borderId="18" xfId="0" applyNumberFormat="1" applyFont="1" applyFill="1" applyBorder="1" applyAlignment="1">
      <alignment horizontal="center" vertical="center" wrapText="1"/>
    </xf>
    <xf numFmtId="176" fontId="14" fillId="0" borderId="19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176" fontId="14" fillId="0" borderId="9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176" fontId="14" fillId="0" borderId="10" xfId="0" applyNumberFormat="1" applyFont="1" applyFill="1" applyBorder="1" applyAlignment="1">
      <alignment horizontal="center" vertical="center" wrapText="1"/>
    </xf>
    <xf numFmtId="176" fontId="14" fillId="0" borderId="8" xfId="0" applyNumberFormat="1" applyFont="1" applyFill="1" applyBorder="1" applyAlignment="1">
      <alignment horizontal="center" vertical="center" wrapText="1"/>
    </xf>
    <xf numFmtId="176" fontId="14" fillId="0" borderId="11" xfId="0" applyNumberFormat="1" applyFont="1" applyFill="1" applyBorder="1" applyAlignment="1">
      <alignment horizontal="center" vertical="center" wrapText="1"/>
    </xf>
    <xf numFmtId="176" fontId="14" fillId="0" borderId="20" xfId="0" applyNumberFormat="1" applyFont="1" applyFill="1" applyBorder="1" applyAlignment="1">
      <alignment horizontal="center" vertical="center" wrapText="1"/>
    </xf>
    <xf numFmtId="176" fontId="14" fillId="0" borderId="21" xfId="0" applyNumberFormat="1" applyFont="1" applyFill="1" applyBorder="1" applyAlignment="1">
      <alignment horizontal="center" vertical="center" wrapText="1"/>
    </xf>
    <xf numFmtId="176" fontId="14" fillId="0" borderId="22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2"/>
  <sheetViews>
    <sheetView tabSelected="1" view="pageBreakPreview" zoomScaleNormal="100" zoomScaleSheetLayoutView="100" workbookViewId="0">
      <selection activeCell="F15" sqref="F15"/>
    </sheetView>
  </sheetViews>
  <sheetFormatPr defaultRowHeight="13.5" x14ac:dyDescent="0.15"/>
  <cols>
    <col min="1" max="1" width="3.625" style="2" customWidth="1"/>
    <col min="2" max="2" width="13" style="2" customWidth="1"/>
    <col min="3" max="4" width="9" style="2"/>
    <col min="5" max="5" width="8.875" style="2" customWidth="1"/>
    <col min="6" max="6" width="9" style="2"/>
    <col min="7" max="7" width="4.75" style="2" customWidth="1"/>
    <col min="8" max="8" width="8.125" style="5" customWidth="1"/>
    <col min="9" max="10" width="9.875" style="2" customWidth="1"/>
    <col min="11" max="11" width="9" style="2"/>
    <col min="12" max="15" width="9.625" style="2" customWidth="1"/>
    <col min="16" max="16384" width="9" style="2"/>
  </cols>
  <sheetData>
    <row r="1" spans="1:17" s="7" customFormat="1" ht="14.25" x14ac:dyDescent="0.15">
      <c r="A1" s="4" t="s">
        <v>46</v>
      </c>
      <c r="B1" s="4"/>
      <c r="H1" s="8"/>
    </row>
    <row r="2" spans="1:17" x14ac:dyDescent="0.15">
      <c r="A2" s="1"/>
      <c r="B2" s="1"/>
    </row>
    <row r="3" spans="1:17" ht="17.25" x14ac:dyDescent="0.15">
      <c r="A3" s="60" t="s">
        <v>49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9"/>
      <c r="Q3" s="9"/>
    </row>
    <row r="4" spans="1:17" x14ac:dyDescent="0.15">
      <c r="A4" s="1"/>
      <c r="B4" s="1"/>
    </row>
    <row r="5" spans="1:17" ht="14.25" x14ac:dyDescent="0.15">
      <c r="A5" s="4" t="s">
        <v>50</v>
      </c>
      <c r="B5" s="4"/>
      <c r="C5" s="7"/>
      <c r="D5" s="7"/>
      <c r="E5" s="7"/>
    </row>
    <row r="6" spans="1:17" ht="24" customHeight="1" x14ac:dyDescent="0.15">
      <c r="A6" s="44" t="s">
        <v>0</v>
      </c>
      <c r="B6" s="44"/>
      <c r="C6" s="67"/>
      <c r="D6" s="68"/>
      <c r="E6" s="68"/>
      <c r="F6" s="68"/>
      <c r="G6" s="68"/>
      <c r="H6" s="68"/>
      <c r="I6" s="61" t="s">
        <v>86</v>
      </c>
      <c r="J6" s="61"/>
      <c r="K6" s="63" ph="1"/>
      <c r="L6" s="63" ph="1"/>
      <c r="M6" s="64" ph="1"/>
      <c r="N6" s="44" t="s">
        <v>74</v>
      </c>
      <c r="O6" s="93"/>
      <c r="P6" s="6"/>
    </row>
    <row r="7" spans="1:17" ht="24" customHeight="1" x14ac:dyDescent="0.15">
      <c r="A7" s="44"/>
      <c r="B7" s="44"/>
      <c r="C7" s="69"/>
      <c r="D7" s="70"/>
      <c r="E7" s="70"/>
      <c r="F7" s="70"/>
      <c r="G7" s="70"/>
      <c r="H7" s="70"/>
      <c r="I7" s="62"/>
      <c r="J7" s="62"/>
      <c r="K7" s="65" ph="1"/>
      <c r="L7" s="65" ph="1"/>
      <c r="M7" s="66" ph="1"/>
      <c r="N7" s="44"/>
      <c r="O7" s="93"/>
      <c r="P7" s="6"/>
    </row>
    <row r="8" spans="1:17" ht="24" customHeight="1" x14ac:dyDescent="0.15">
      <c r="A8" s="44"/>
      <c r="B8" s="44"/>
      <c r="C8" s="91" t="s">
        <v>2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44"/>
      <c r="O8" s="93"/>
      <c r="P8" s="6"/>
    </row>
    <row r="9" spans="1:17" ht="24" customHeight="1" x14ac:dyDescent="0.15">
      <c r="A9" s="44"/>
      <c r="B9" s="44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44"/>
      <c r="O9" s="93"/>
      <c r="P9" s="3"/>
    </row>
    <row r="10" spans="1:17" ht="30" customHeight="1" x14ac:dyDescent="0.15">
      <c r="A10" s="74" t="s">
        <v>5</v>
      </c>
      <c r="B10" s="76"/>
      <c r="C10" s="10" t="s">
        <v>6</v>
      </c>
      <c r="D10" s="89"/>
      <c r="E10" s="89"/>
      <c r="F10" s="89"/>
      <c r="G10" s="89"/>
      <c r="H10" s="89"/>
      <c r="I10" s="90" t="s">
        <v>12</v>
      </c>
      <c r="J10" s="90"/>
      <c r="K10" s="71"/>
      <c r="L10" s="72"/>
      <c r="M10" s="72"/>
      <c r="N10" s="72"/>
      <c r="O10" s="73"/>
      <c r="P10" s="3"/>
    </row>
    <row r="11" spans="1:17" ht="30" customHeight="1" x14ac:dyDescent="0.15">
      <c r="A11" s="77"/>
      <c r="B11" s="79"/>
      <c r="C11" s="10" t="s">
        <v>7</v>
      </c>
      <c r="D11" s="86"/>
      <c r="E11" s="87"/>
      <c r="F11" s="87"/>
      <c r="G11" s="87"/>
      <c r="H11" s="87"/>
      <c r="I11" s="88"/>
      <c r="J11" s="11" t="s">
        <v>8</v>
      </c>
      <c r="K11" s="71"/>
      <c r="L11" s="72"/>
      <c r="M11" s="72"/>
      <c r="N11" s="72"/>
      <c r="O11" s="73"/>
      <c r="P11" s="3"/>
    </row>
    <row r="12" spans="1:17" ht="30" customHeight="1" x14ac:dyDescent="0.15">
      <c r="A12" s="45" t="s">
        <v>73</v>
      </c>
      <c r="B12" s="47"/>
      <c r="C12" s="7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3"/>
      <c r="P12" s="3"/>
    </row>
    <row r="13" spans="1:17" ht="69.75" customHeight="1" x14ac:dyDescent="0.15">
      <c r="A13" s="98" t="s">
        <v>9</v>
      </c>
      <c r="B13" s="99"/>
      <c r="C13" s="100"/>
      <c r="D13" s="101"/>
      <c r="E13" s="101"/>
      <c r="F13" s="102"/>
      <c r="G13" s="102"/>
      <c r="H13" s="102"/>
      <c r="I13" s="102"/>
      <c r="J13" s="101"/>
      <c r="K13" s="101"/>
      <c r="L13" s="101"/>
      <c r="M13" s="101"/>
      <c r="N13" s="101"/>
      <c r="O13" s="103"/>
      <c r="P13" s="3"/>
    </row>
    <row r="14" spans="1:17" s="7" customFormat="1" ht="24" customHeight="1" x14ac:dyDescent="0.15">
      <c r="A14" s="45" t="s">
        <v>47</v>
      </c>
      <c r="B14" s="46"/>
      <c r="C14" s="12" t="s">
        <v>20</v>
      </c>
      <c r="D14" s="13"/>
      <c r="E14" s="13" t="s">
        <v>21</v>
      </c>
      <c r="F14" s="13"/>
      <c r="G14" s="13" t="s">
        <v>22</v>
      </c>
      <c r="H14" s="15"/>
      <c r="I14" s="15" t="s">
        <v>23</v>
      </c>
      <c r="J14" s="14"/>
      <c r="K14" s="14"/>
      <c r="L14" s="14"/>
      <c r="M14" s="14"/>
      <c r="N14" s="14"/>
      <c r="O14" s="17"/>
    </row>
    <row r="15" spans="1:17" s="7" customFormat="1" ht="24" customHeight="1" x14ac:dyDescent="0.15">
      <c r="A15" s="45" t="s">
        <v>48</v>
      </c>
      <c r="B15" s="47"/>
      <c r="C15" s="12" t="s">
        <v>20</v>
      </c>
      <c r="D15" s="13"/>
      <c r="E15" s="13" t="s">
        <v>21</v>
      </c>
      <c r="F15" s="13"/>
      <c r="G15" s="13" t="s">
        <v>22</v>
      </c>
      <c r="H15" s="15"/>
      <c r="I15" s="15" t="s">
        <v>23</v>
      </c>
      <c r="J15" s="16"/>
      <c r="O15" s="18"/>
    </row>
    <row r="16" spans="1:17" ht="15" customHeight="1" x14ac:dyDescent="0.15">
      <c r="A16" s="44" t="s">
        <v>4</v>
      </c>
      <c r="B16" s="44"/>
      <c r="C16" s="44"/>
      <c r="D16" s="44"/>
      <c r="E16" s="75" t="s">
        <v>44</v>
      </c>
      <c r="F16" s="75"/>
      <c r="G16" s="75"/>
      <c r="H16" s="76"/>
      <c r="I16" s="74" t="s">
        <v>45</v>
      </c>
      <c r="J16" s="75"/>
      <c r="K16" s="75"/>
      <c r="L16" s="76"/>
      <c r="M16" s="74" t="s">
        <v>3</v>
      </c>
      <c r="N16" s="75"/>
      <c r="O16" s="76"/>
      <c r="P16" s="3"/>
    </row>
    <row r="17" spans="1:16" ht="15" customHeight="1" x14ac:dyDescent="0.15">
      <c r="A17" s="44"/>
      <c r="B17" s="44"/>
      <c r="C17" s="44"/>
      <c r="D17" s="44"/>
      <c r="E17" s="78"/>
      <c r="F17" s="78"/>
      <c r="G17" s="78"/>
      <c r="H17" s="79"/>
      <c r="I17" s="77"/>
      <c r="J17" s="78"/>
      <c r="K17" s="78"/>
      <c r="L17" s="79"/>
      <c r="M17" s="77"/>
      <c r="N17" s="78"/>
      <c r="O17" s="79"/>
      <c r="P17" s="3"/>
    </row>
    <row r="18" spans="1:16" ht="40.5" customHeight="1" x14ac:dyDescent="0.15">
      <c r="A18" s="80"/>
      <c r="B18" s="81"/>
      <c r="C18" s="81"/>
      <c r="D18" s="81"/>
      <c r="E18" s="95"/>
      <c r="F18" s="95"/>
      <c r="G18" s="95"/>
      <c r="H18" s="95"/>
      <c r="I18" s="81"/>
      <c r="J18" s="81"/>
      <c r="K18" s="81"/>
      <c r="L18" s="82"/>
      <c r="M18" s="80"/>
      <c r="N18" s="81"/>
      <c r="O18" s="82"/>
      <c r="P18" s="3"/>
    </row>
    <row r="19" spans="1:16" ht="65.25" customHeight="1" x14ac:dyDescent="0.15">
      <c r="A19" s="104" t="s">
        <v>78</v>
      </c>
      <c r="B19" s="105"/>
      <c r="C19" s="105"/>
      <c r="D19" s="105"/>
      <c r="E19" s="95"/>
      <c r="F19" s="95"/>
      <c r="G19" s="95"/>
      <c r="H19" s="95"/>
      <c r="I19" s="96" t="s">
        <v>75</v>
      </c>
      <c r="J19" s="97"/>
      <c r="K19" s="106"/>
      <c r="L19" s="107"/>
      <c r="M19" s="83"/>
      <c r="N19" s="84"/>
      <c r="O19" s="85"/>
      <c r="P19" s="3"/>
    </row>
    <row r="20" spans="1:16" ht="14.25" x14ac:dyDescent="0.1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</row>
    <row r="22" spans="1:16" ht="14.25" x14ac:dyDescent="0.15">
      <c r="A22" s="4" t="s">
        <v>25</v>
      </c>
    </row>
    <row r="23" spans="1:16" ht="27.75" customHeight="1" x14ac:dyDescent="0.15">
      <c r="A23" s="44" t="s">
        <v>1</v>
      </c>
      <c r="B23" s="44"/>
      <c r="C23" s="45" t="s">
        <v>10</v>
      </c>
      <c r="D23" s="46"/>
      <c r="E23" s="46"/>
      <c r="F23" s="45" t="s">
        <v>29</v>
      </c>
      <c r="G23" s="46"/>
      <c r="H23" s="46"/>
      <c r="I23" s="46"/>
      <c r="J23" s="46"/>
      <c r="K23" s="47"/>
      <c r="L23" s="45" t="s">
        <v>27</v>
      </c>
      <c r="M23" s="47"/>
      <c r="N23" s="45" t="s">
        <v>11</v>
      </c>
      <c r="O23" s="47"/>
      <c r="P23" s="3"/>
    </row>
    <row r="24" spans="1:16" ht="27.75" customHeight="1" x14ac:dyDescent="0.15">
      <c r="A24" s="44"/>
      <c r="B24" s="44"/>
      <c r="C24" s="48"/>
      <c r="D24" s="52"/>
      <c r="E24" s="49"/>
      <c r="F24" s="48"/>
      <c r="G24" s="52"/>
      <c r="H24" s="52"/>
      <c r="I24" s="52"/>
      <c r="J24" s="52"/>
      <c r="K24" s="49"/>
      <c r="L24" s="48"/>
      <c r="M24" s="49"/>
      <c r="N24" s="48"/>
      <c r="O24" s="49"/>
      <c r="P24" s="3"/>
    </row>
    <row r="25" spans="1:16" ht="24.75" customHeight="1" x14ac:dyDescent="0.15">
      <c r="A25" s="44"/>
      <c r="B25" s="44"/>
      <c r="C25" s="50"/>
      <c r="D25" s="55"/>
      <c r="E25" s="51"/>
      <c r="F25" s="50"/>
      <c r="G25" s="55"/>
      <c r="H25" s="55"/>
      <c r="I25" s="55"/>
      <c r="J25" s="55"/>
      <c r="K25" s="51"/>
      <c r="L25" s="58" t="s">
        <v>80</v>
      </c>
      <c r="M25" s="59"/>
      <c r="N25" s="50"/>
      <c r="O25" s="51"/>
      <c r="P25" s="3"/>
    </row>
    <row r="26" spans="1:16" ht="24.75" customHeight="1" x14ac:dyDescent="0.15">
      <c r="A26" s="44"/>
      <c r="B26" s="44"/>
      <c r="C26" s="40"/>
      <c r="D26" s="56"/>
      <c r="E26" s="41"/>
      <c r="F26" s="40"/>
      <c r="G26" s="56"/>
      <c r="H26" s="56"/>
      <c r="I26" s="56"/>
      <c r="J26" s="56"/>
      <c r="K26" s="41"/>
      <c r="L26" s="40"/>
      <c r="M26" s="41"/>
      <c r="N26" s="40"/>
      <c r="O26" s="41"/>
      <c r="P26" s="3"/>
    </row>
    <row r="27" spans="1:16" ht="24.75" customHeight="1" x14ac:dyDescent="0.15">
      <c r="A27" s="44"/>
      <c r="B27" s="44"/>
      <c r="C27" s="42"/>
      <c r="D27" s="57"/>
      <c r="E27" s="43"/>
      <c r="F27" s="42"/>
      <c r="G27" s="57"/>
      <c r="H27" s="57"/>
      <c r="I27" s="57"/>
      <c r="J27" s="57"/>
      <c r="K27" s="43"/>
      <c r="L27" s="53" t="s">
        <v>80</v>
      </c>
      <c r="M27" s="54"/>
      <c r="N27" s="42"/>
      <c r="O27" s="43"/>
      <c r="P27" s="3"/>
    </row>
    <row r="28" spans="1:16" ht="24.75" customHeight="1" x14ac:dyDescent="0.15">
      <c r="A28" s="44"/>
      <c r="B28" s="44"/>
      <c r="C28" s="40"/>
      <c r="D28" s="56"/>
      <c r="E28" s="41"/>
      <c r="F28" s="40"/>
      <c r="G28" s="56"/>
      <c r="H28" s="56"/>
      <c r="I28" s="56"/>
      <c r="J28" s="56"/>
      <c r="K28" s="41"/>
      <c r="L28" s="40"/>
      <c r="M28" s="41"/>
      <c r="N28" s="40"/>
      <c r="O28" s="41"/>
      <c r="P28" s="3"/>
    </row>
    <row r="29" spans="1:16" ht="24.75" customHeight="1" x14ac:dyDescent="0.15">
      <c r="A29" s="44"/>
      <c r="B29" s="44"/>
      <c r="C29" s="42"/>
      <c r="D29" s="57"/>
      <c r="E29" s="43"/>
      <c r="F29" s="42"/>
      <c r="G29" s="57"/>
      <c r="H29" s="57"/>
      <c r="I29" s="57"/>
      <c r="J29" s="57"/>
      <c r="K29" s="43"/>
      <c r="L29" s="53" t="s">
        <v>79</v>
      </c>
      <c r="M29" s="54"/>
      <c r="N29" s="42"/>
      <c r="O29" s="43"/>
      <c r="P29" s="3"/>
    </row>
    <row r="30" spans="1:16" ht="20.100000000000001" customHeight="1" x14ac:dyDescent="0.15">
      <c r="A30" s="20"/>
      <c r="B30" s="20"/>
      <c r="C30" s="19"/>
      <c r="D30" s="19"/>
      <c r="E30" s="19"/>
      <c r="F30" s="19"/>
      <c r="G30" s="19"/>
      <c r="H30" s="19"/>
      <c r="I30" s="19"/>
      <c r="J30" s="19"/>
      <c r="K30" s="19" t="s">
        <v>28</v>
      </c>
      <c r="L30" s="52">
        <f>SUM(L25:M29)</f>
        <v>0</v>
      </c>
      <c r="M30" s="52"/>
      <c r="N30" s="19"/>
      <c r="O30" s="19"/>
      <c r="P30" s="3"/>
    </row>
    <row r="31" spans="1:16" s="7" customFormat="1" ht="14.25" x14ac:dyDescent="0.15">
      <c r="A31" s="4"/>
      <c r="B31" s="4"/>
      <c r="H31" s="8"/>
    </row>
    <row r="32" spans="1:16" s="7" customFormat="1" ht="14.25" x14ac:dyDescent="0.15">
      <c r="A32" s="4" t="s">
        <v>77</v>
      </c>
      <c r="B32" s="4"/>
      <c r="H32" s="8"/>
    </row>
    <row r="33" spans="1:8" s="7" customFormat="1" ht="14.25" x14ac:dyDescent="0.15">
      <c r="A33" s="4" t="s">
        <v>13</v>
      </c>
      <c r="B33" s="4"/>
      <c r="H33" s="8"/>
    </row>
    <row r="34" spans="1:8" s="7" customFormat="1" ht="14.25" x14ac:dyDescent="0.15">
      <c r="A34" s="4"/>
      <c r="B34" s="4" t="s">
        <v>14</v>
      </c>
      <c r="H34" s="8"/>
    </row>
    <row r="35" spans="1:8" s="7" customFormat="1" ht="14.25" x14ac:dyDescent="0.15">
      <c r="A35" s="4"/>
      <c r="B35" s="4" t="s">
        <v>15</v>
      </c>
      <c r="H35" s="8"/>
    </row>
    <row r="36" spans="1:8" s="7" customFormat="1" ht="14.25" x14ac:dyDescent="0.15">
      <c r="A36" s="4"/>
      <c r="B36" s="4" t="s">
        <v>24</v>
      </c>
      <c r="H36" s="8"/>
    </row>
    <row r="37" spans="1:8" s="7" customFormat="1" ht="14.25" x14ac:dyDescent="0.15">
      <c r="A37" s="4" t="s">
        <v>16</v>
      </c>
      <c r="B37" s="4"/>
      <c r="H37" s="8"/>
    </row>
    <row r="38" spans="1:8" s="7" customFormat="1" ht="14.25" x14ac:dyDescent="0.15">
      <c r="A38" s="4" t="s">
        <v>19</v>
      </c>
      <c r="B38" s="4"/>
      <c r="H38" s="8"/>
    </row>
    <row r="39" spans="1:8" s="7" customFormat="1" ht="14.25" x14ac:dyDescent="0.15">
      <c r="A39" s="4"/>
      <c r="B39" s="4"/>
      <c r="H39" s="8"/>
    </row>
    <row r="40" spans="1:8" s="7" customFormat="1" ht="14.25" hidden="1" x14ac:dyDescent="0.15">
      <c r="A40" s="21" t="s">
        <v>18</v>
      </c>
      <c r="H40" s="8"/>
    </row>
    <row r="41" spans="1:8" s="7" customFormat="1" ht="14.25" x14ac:dyDescent="0.15">
      <c r="A41" s="4"/>
      <c r="B41" s="4"/>
      <c r="H41" s="8"/>
    </row>
    <row r="42" spans="1:8" x14ac:dyDescent="0.15">
      <c r="A42" s="1"/>
      <c r="B42" s="1"/>
    </row>
  </sheetData>
  <mergeCells count="53">
    <mergeCell ref="A20:O20"/>
    <mergeCell ref="A18:D18"/>
    <mergeCell ref="A16:D17"/>
    <mergeCell ref="A12:B12"/>
    <mergeCell ref="C12:O12"/>
    <mergeCell ref="E18:H19"/>
    <mergeCell ref="I18:L18"/>
    <mergeCell ref="I19:J19"/>
    <mergeCell ref="A13:B13"/>
    <mergeCell ref="C13:O13"/>
    <mergeCell ref="A19:D19"/>
    <mergeCell ref="A14:B14"/>
    <mergeCell ref="A15:B15"/>
    <mergeCell ref="K19:L19"/>
    <mergeCell ref="M16:O17"/>
    <mergeCell ref="E16:H17"/>
    <mergeCell ref="I16:L17"/>
    <mergeCell ref="M18:O19"/>
    <mergeCell ref="K11:O11"/>
    <mergeCell ref="D11:I11"/>
    <mergeCell ref="A6:B9"/>
    <mergeCell ref="A10:B11"/>
    <mergeCell ref="D10:H10"/>
    <mergeCell ref="I10:J10"/>
    <mergeCell ref="C8:M9"/>
    <mergeCell ref="N6:N9"/>
    <mergeCell ref="O6:O9"/>
    <mergeCell ref="A3:O3"/>
    <mergeCell ref="I6:J7"/>
    <mergeCell ref="K6:M7"/>
    <mergeCell ref="C6:H7"/>
    <mergeCell ref="K10:O10"/>
    <mergeCell ref="L30:M30"/>
    <mergeCell ref="L27:M27"/>
    <mergeCell ref="L29:M29"/>
    <mergeCell ref="C24:E25"/>
    <mergeCell ref="F24:K25"/>
    <mergeCell ref="C28:E29"/>
    <mergeCell ref="F28:K29"/>
    <mergeCell ref="L25:M25"/>
    <mergeCell ref="C26:E27"/>
    <mergeCell ref="F26:K27"/>
    <mergeCell ref="N26:O27"/>
    <mergeCell ref="A23:B29"/>
    <mergeCell ref="C23:E23"/>
    <mergeCell ref="N23:O23"/>
    <mergeCell ref="F23:K23"/>
    <mergeCell ref="L23:M23"/>
    <mergeCell ref="N28:O29"/>
    <mergeCell ref="L24:M24"/>
    <mergeCell ref="L26:M26"/>
    <mergeCell ref="L28:M28"/>
    <mergeCell ref="N24:O25"/>
  </mergeCells>
  <phoneticPr fontId="1" alignment="distributed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rowBreaks count="1" manualBreakCount="1">
    <brk id="20" min="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"/>
  <sheetViews>
    <sheetView view="pageBreakPreview" zoomScale="60" zoomScaleNormal="100" workbookViewId="0">
      <selection activeCell="N10" sqref="N10"/>
    </sheetView>
  </sheetViews>
  <sheetFormatPr defaultRowHeight="18.75" x14ac:dyDescent="0.4"/>
  <cols>
    <col min="1" max="1" width="2.75" customWidth="1"/>
    <col min="2" max="2" width="14.875" customWidth="1"/>
    <col min="3" max="3" width="9.375" customWidth="1"/>
    <col min="4" max="7" width="10.625" customWidth="1"/>
    <col min="9" max="9" width="11" customWidth="1"/>
    <col min="10" max="15" width="3.625" customWidth="1"/>
  </cols>
  <sheetData>
    <row r="1" spans="2:16" ht="21.75" x14ac:dyDescent="0.4">
      <c r="B1" s="25" t="s">
        <v>53</v>
      </c>
    </row>
    <row r="3" spans="2:16" x14ac:dyDescent="0.4">
      <c r="B3" s="26" t="s">
        <v>76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2:16" x14ac:dyDescent="0.4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2:16" ht="31.5" customHeight="1" x14ac:dyDescent="0.4">
      <c r="B5" s="108" t="s">
        <v>54</v>
      </c>
      <c r="C5" s="108" t="s">
        <v>55</v>
      </c>
      <c r="D5" s="108" t="s">
        <v>56</v>
      </c>
      <c r="E5" s="108" t="s">
        <v>57</v>
      </c>
      <c r="F5" s="108" t="s">
        <v>58</v>
      </c>
      <c r="G5" s="108" t="s">
        <v>59</v>
      </c>
      <c r="H5" s="108" t="s">
        <v>60</v>
      </c>
      <c r="I5" s="108" t="s">
        <v>61</v>
      </c>
      <c r="J5" s="111" t="s">
        <v>62</v>
      </c>
      <c r="K5" s="112"/>
      <c r="L5" s="113"/>
      <c r="M5" s="111" t="s">
        <v>62</v>
      </c>
      <c r="N5" s="112"/>
      <c r="O5" s="113"/>
    </row>
    <row r="6" spans="2:16" x14ac:dyDescent="0.4">
      <c r="B6" s="109"/>
      <c r="C6" s="109"/>
      <c r="D6" s="109"/>
      <c r="E6" s="109"/>
      <c r="F6" s="109"/>
      <c r="G6" s="109"/>
      <c r="H6" s="109"/>
      <c r="I6" s="109"/>
      <c r="J6" s="114" t="s">
        <v>63</v>
      </c>
      <c r="K6" s="115"/>
      <c r="L6" s="116"/>
      <c r="M6" s="114" t="s">
        <v>64</v>
      </c>
      <c r="N6" s="115"/>
      <c r="O6" s="116"/>
    </row>
    <row r="7" spans="2:16" ht="19.5" thickBot="1" x14ac:dyDescent="0.45">
      <c r="B7" s="110"/>
      <c r="C7" s="110"/>
      <c r="D7" s="29" t="s">
        <v>65</v>
      </c>
      <c r="E7" s="29" t="s">
        <v>65</v>
      </c>
      <c r="F7" s="29" t="s">
        <v>65</v>
      </c>
      <c r="G7" s="29" t="s">
        <v>65</v>
      </c>
      <c r="H7" s="29" t="s">
        <v>66</v>
      </c>
      <c r="I7" s="29" t="s">
        <v>67</v>
      </c>
      <c r="J7" s="30" t="s">
        <v>70</v>
      </c>
      <c r="K7" s="31" t="s">
        <v>21</v>
      </c>
      <c r="L7" s="32" t="s">
        <v>68</v>
      </c>
      <c r="M7" s="33"/>
      <c r="N7" s="31" t="s">
        <v>21</v>
      </c>
      <c r="O7" s="32" t="s">
        <v>68</v>
      </c>
    </row>
    <row r="8" spans="2:16" ht="19.5" thickTop="1" x14ac:dyDescent="0.4">
      <c r="B8" s="34">
        <f>別紙第１号様式!C6</f>
        <v>0</v>
      </c>
      <c r="C8" s="35">
        <f>別紙第１号様式!C12</f>
        <v>0</v>
      </c>
      <c r="D8" s="35">
        <f>別紙第１号様式!A18</f>
        <v>0</v>
      </c>
      <c r="E8" s="35">
        <f>別紙第１号様式!E18</f>
        <v>0</v>
      </c>
      <c r="F8" s="35">
        <f>別紙第１号様式!K19</f>
        <v>0</v>
      </c>
      <c r="G8" s="35">
        <f>別紙第１号様式!I18</f>
        <v>0</v>
      </c>
      <c r="H8" s="36" t="e">
        <f>G8/E8</f>
        <v>#DIV/0!</v>
      </c>
      <c r="I8" s="35">
        <f>別紙第１号様式!O6</f>
        <v>0</v>
      </c>
      <c r="J8" s="35" t="s">
        <v>69</v>
      </c>
      <c r="K8" s="35">
        <f>別紙第１号様式!D14</f>
        <v>0</v>
      </c>
      <c r="L8" s="35">
        <f>別紙第１号様式!F14</f>
        <v>0</v>
      </c>
      <c r="M8" s="35" t="s">
        <v>69</v>
      </c>
      <c r="N8" s="35">
        <f>別紙第１号様式!F15</f>
        <v>0</v>
      </c>
      <c r="O8" s="35">
        <f>別紙第１号様式!H15</f>
        <v>0</v>
      </c>
    </row>
  </sheetData>
  <mergeCells count="12">
    <mergeCell ref="H5:H6"/>
    <mergeCell ref="I5:I6"/>
    <mergeCell ref="J5:L5"/>
    <mergeCell ref="M5:O5"/>
    <mergeCell ref="J6:L6"/>
    <mergeCell ref="M6:O6"/>
    <mergeCell ref="G5:G6"/>
    <mergeCell ref="B5:B7"/>
    <mergeCell ref="C5:C7"/>
    <mergeCell ref="D5:D6"/>
    <mergeCell ref="E5:E6"/>
    <mergeCell ref="F5:F6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view="pageBreakPreview" zoomScaleNormal="100" zoomScaleSheetLayoutView="100" workbookViewId="0">
      <selection activeCell="L25" sqref="L25:M25"/>
    </sheetView>
  </sheetViews>
  <sheetFormatPr defaultRowHeight="13.5" x14ac:dyDescent="0.15"/>
  <cols>
    <col min="1" max="1" width="3.625" style="2" customWidth="1"/>
    <col min="2" max="2" width="13" style="2" customWidth="1"/>
    <col min="3" max="4" width="9" style="2"/>
    <col min="5" max="5" width="8.875" style="2" customWidth="1"/>
    <col min="6" max="6" width="9" style="2"/>
    <col min="7" max="7" width="4.75" style="2" customWidth="1"/>
    <col min="8" max="8" width="8.125" style="5" customWidth="1"/>
    <col min="9" max="11" width="9" style="2"/>
    <col min="12" max="15" width="9.625" style="2" customWidth="1"/>
    <col min="16" max="16384" width="9" style="2"/>
  </cols>
  <sheetData>
    <row r="1" spans="1:17" s="7" customFormat="1" ht="14.25" x14ac:dyDescent="0.15">
      <c r="A1" s="4" t="s">
        <v>46</v>
      </c>
      <c r="B1" s="4"/>
      <c r="H1" s="8"/>
    </row>
    <row r="2" spans="1:17" x14ac:dyDescent="0.15">
      <c r="A2" s="1"/>
      <c r="B2" s="1"/>
    </row>
    <row r="3" spans="1:17" ht="17.25" x14ac:dyDescent="0.15">
      <c r="A3" s="60" t="s">
        <v>49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9"/>
      <c r="Q3" s="9"/>
    </row>
    <row r="4" spans="1:17" x14ac:dyDescent="0.15">
      <c r="A4" s="1"/>
      <c r="B4" s="1"/>
    </row>
    <row r="5" spans="1:17" ht="14.25" x14ac:dyDescent="0.15">
      <c r="A5" s="4" t="s">
        <v>50</v>
      </c>
      <c r="B5" s="4"/>
      <c r="C5" s="7"/>
      <c r="D5" s="7"/>
      <c r="E5" s="7"/>
    </row>
    <row r="6" spans="1:17" ht="24" customHeight="1" x14ac:dyDescent="0.15">
      <c r="A6" s="44" t="s">
        <v>0</v>
      </c>
      <c r="B6" s="44"/>
      <c r="C6" s="127" t="s">
        <v>30</v>
      </c>
      <c r="D6" s="68"/>
      <c r="E6" s="68"/>
      <c r="F6" s="68"/>
      <c r="G6" s="68"/>
      <c r="H6" s="68"/>
      <c r="I6" s="61" t="s">
        <v>26</v>
      </c>
      <c r="J6" s="61"/>
      <c r="K6" s="128" t="s">
        <v>31</v>
      </c>
      <c r="L6" s="63"/>
      <c r="M6" s="64"/>
      <c r="N6" s="44" t="s">
        <v>17</v>
      </c>
      <c r="O6" s="129">
        <v>20</v>
      </c>
      <c r="P6" s="6"/>
    </row>
    <row r="7" spans="1:17" ht="24" customHeight="1" x14ac:dyDescent="0.15">
      <c r="A7" s="44"/>
      <c r="B7" s="44"/>
      <c r="C7" s="69"/>
      <c r="D7" s="70"/>
      <c r="E7" s="70"/>
      <c r="F7" s="70"/>
      <c r="G7" s="70"/>
      <c r="H7" s="70"/>
      <c r="I7" s="62"/>
      <c r="J7" s="62"/>
      <c r="K7" s="65"/>
      <c r="L7" s="65"/>
      <c r="M7" s="66"/>
      <c r="N7" s="44"/>
      <c r="O7" s="129"/>
      <c r="P7" s="6"/>
    </row>
    <row r="8" spans="1:17" ht="24" customHeight="1" x14ac:dyDescent="0.15">
      <c r="A8" s="44"/>
      <c r="B8" s="44"/>
      <c r="C8" s="91" t="s">
        <v>36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44"/>
      <c r="O8" s="129"/>
      <c r="P8" s="6"/>
    </row>
    <row r="9" spans="1:17" ht="24" customHeight="1" x14ac:dyDescent="0.15">
      <c r="A9" s="44"/>
      <c r="B9" s="44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44"/>
      <c r="O9" s="129"/>
      <c r="P9" s="3"/>
    </row>
    <row r="10" spans="1:17" ht="30" customHeight="1" x14ac:dyDescent="0.15">
      <c r="A10" s="74" t="s">
        <v>5</v>
      </c>
      <c r="B10" s="76"/>
      <c r="C10" s="24" t="s">
        <v>6</v>
      </c>
      <c r="D10" s="130" t="s">
        <v>34</v>
      </c>
      <c r="E10" s="89"/>
      <c r="F10" s="89"/>
      <c r="G10" s="89"/>
      <c r="H10" s="89"/>
      <c r="I10" s="90" t="s">
        <v>12</v>
      </c>
      <c r="J10" s="90"/>
      <c r="K10" s="131" t="s">
        <v>43</v>
      </c>
      <c r="L10" s="72"/>
      <c r="M10" s="72"/>
      <c r="N10" s="72"/>
      <c r="O10" s="73"/>
      <c r="P10" s="3"/>
    </row>
    <row r="11" spans="1:17" ht="30" customHeight="1" x14ac:dyDescent="0.15">
      <c r="A11" s="77"/>
      <c r="B11" s="79"/>
      <c r="C11" s="24" t="s">
        <v>7</v>
      </c>
      <c r="D11" s="132" t="s">
        <v>32</v>
      </c>
      <c r="E11" s="87"/>
      <c r="F11" s="87"/>
      <c r="G11" s="87"/>
      <c r="H11" s="87"/>
      <c r="I11" s="88"/>
      <c r="J11" s="11" t="s">
        <v>8</v>
      </c>
      <c r="K11" s="131" t="s">
        <v>33</v>
      </c>
      <c r="L11" s="72"/>
      <c r="M11" s="72"/>
      <c r="N11" s="72"/>
      <c r="O11" s="73"/>
      <c r="P11" s="3"/>
    </row>
    <row r="12" spans="1:17" ht="30" customHeight="1" x14ac:dyDescent="0.15">
      <c r="A12" s="45" t="s">
        <v>71</v>
      </c>
      <c r="B12" s="47"/>
      <c r="C12" s="131" t="s">
        <v>72</v>
      </c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40"/>
      <c r="P12" s="3"/>
    </row>
    <row r="13" spans="1:17" ht="69.75" customHeight="1" x14ac:dyDescent="0.15">
      <c r="A13" s="98" t="s">
        <v>9</v>
      </c>
      <c r="B13" s="99"/>
      <c r="C13" s="135" t="s">
        <v>35</v>
      </c>
      <c r="D13" s="136"/>
      <c r="E13" s="136"/>
      <c r="F13" s="137"/>
      <c r="G13" s="137"/>
      <c r="H13" s="137"/>
      <c r="I13" s="137"/>
      <c r="J13" s="136"/>
      <c r="K13" s="136"/>
      <c r="L13" s="136"/>
      <c r="M13" s="136"/>
      <c r="N13" s="136"/>
      <c r="O13" s="138"/>
      <c r="P13" s="3"/>
    </row>
    <row r="14" spans="1:17" s="7" customFormat="1" ht="24" customHeight="1" x14ac:dyDescent="0.15">
      <c r="A14" s="45" t="s">
        <v>47</v>
      </c>
      <c r="B14" s="46"/>
      <c r="C14" s="12" t="s">
        <v>20</v>
      </c>
      <c r="D14" s="22">
        <v>6</v>
      </c>
      <c r="E14" s="13" t="s">
        <v>21</v>
      </c>
      <c r="F14" s="22">
        <v>4</v>
      </c>
      <c r="G14" s="13" t="s">
        <v>22</v>
      </c>
      <c r="H14" s="23">
        <v>10</v>
      </c>
      <c r="I14" s="15" t="s">
        <v>23</v>
      </c>
      <c r="J14" s="14"/>
      <c r="K14" s="14"/>
      <c r="L14" s="14"/>
      <c r="M14" s="14"/>
      <c r="N14" s="14"/>
      <c r="O14" s="17"/>
    </row>
    <row r="15" spans="1:17" s="7" customFormat="1" ht="24" customHeight="1" x14ac:dyDescent="0.15">
      <c r="A15" s="45" t="s">
        <v>48</v>
      </c>
      <c r="B15" s="47"/>
      <c r="C15" s="12" t="s">
        <v>20</v>
      </c>
      <c r="D15" s="22">
        <v>6</v>
      </c>
      <c r="E15" s="13" t="s">
        <v>21</v>
      </c>
      <c r="F15" s="22">
        <v>5</v>
      </c>
      <c r="G15" s="13" t="s">
        <v>22</v>
      </c>
      <c r="H15" s="23">
        <v>31</v>
      </c>
      <c r="I15" s="15" t="s">
        <v>23</v>
      </c>
      <c r="J15" s="16"/>
      <c r="O15" s="18"/>
    </row>
    <row r="16" spans="1:17" ht="15" customHeight="1" x14ac:dyDescent="0.15">
      <c r="A16" s="44" t="s">
        <v>4</v>
      </c>
      <c r="B16" s="44"/>
      <c r="C16" s="44"/>
      <c r="D16" s="44"/>
      <c r="E16" s="75" t="s">
        <v>44</v>
      </c>
      <c r="F16" s="75"/>
      <c r="G16" s="75"/>
      <c r="H16" s="76"/>
      <c r="I16" s="74" t="s">
        <v>45</v>
      </c>
      <c r="J16" s="75"/>
      <c r="K16" s="75"/>
      <c r="L16" s="76"/>
      <c r="M16" s="74" t="s">
        <v>3</v>
      </c>
      <c r="N16" s="75"/>
      <c r="O16" s="76"/>
      <c r="P16" s="3"/>
    </row>
    <row r="17" spans="1:16" ht="15" customHeight="1" x14ac:dyDescent="0.15">
      <c r="A17" s="44"/>
      <c r="B17" s="44"/>
      <c r="C17" s="44"/>
      <c r="D17" s="44"/>
      <c r="E17" s="78"/>
      <c r="F17" s="78"/>
      <c r="G17" s="78"/>
      <c r="H17" s="79"/>
      <c r="I17" s="77"/>
      <c r="J17" s="78"/>
      <c r="K17" s="78"/>
      <c r="L17" s="79"/>
      <c r="M17" s="77"/>
      <c r="N17" s="78"/>
      <c r="O17" s="79"/>
      <c r="P17" s="3"/>
    </row>
    <row r="18" spans="1:16" ht="40.5" customHeight="1" x14ac:dyDescent="0.15">
      <c r="A18" s="141">
        <v>1100000</v>
      </c>
      <c r="B18" s="142"/>
      <c r="C18" s="142"/>
      <c r="D18" s="143"/>
      <c r="E18" s="141">
        <v>1100000</v>
      </c>
      <c r="F18" s="142"/>
      <c r="G18" s="142"/>
      <c r="H18" s="143"/>
      <c r="I18" s="147">
        <v>550000</v>
      </c>
      <c r="J18" s="148"/>
      <c r="K18" s="148"/>
      <c r="L18" s="149"/>
      <c r="M18" s="141">
        <f>A18-I18</f>
        <v>550000</v>
      </c>
      <c r="N18" s="142"/>
      <c r="O18" s="143"/>
      <c r="P18" s="3"/>
    </row>
    <row r="19" spans="1:16" ht="30" customHeight="1" x14ac:dyDescent="0.15">
      <c r="A19" s="104" t="s">
        <v>52</v>
      </c>
      <c r="B19" s="105"/>
      <c r="C19" s="105"/>
      <c r="D19" s="150"/>
      <c r="E19" s="144"/>
      <c r="F19" s="145"/>
      <c r="G19" s="145"/>
      <c r="H19" s="146"/>
      <c r="I19" s="96" t="s">
        <v>51</v>
      </c>
      <c r="J19" s="97"/>
      <c r="K19" s="133">
        <f>IF(O6*30000&lt;4500000,O6*30000,4500000)</f>
        <v>600000</v>
      </c>
      <c r="L19" s="134"/>
      <c r="M19" s="144"/>
      <c r="N19" s="145"/>
      <c r="O19" s="146"/>
      <c r="P19" s="3"/>
    </row>
    <row r="20" spans="1:16" ht="14.25" x14ac:dyDescent="0.1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</row>
    <row r="22" spans="1:16" ht="14.25" x14ac:dyDescent="0.15">
      <c r="A22" s="4" t="s">
        <v>25</v>
      </c>
    </row>
    <row r="23" spans="1:16" ht="27.75" customHeight="1" x14ac:dyDescent="0.15">
      <c r="A23" s="44" t="s">
        <v>1</v>
      </c>
      <c r="B23" s="44"/>
      <c r="C23" s="45" t="s">
        <v>10</v>
      </c>
      <c r="D23" s="46"/>
      <c r="E23" s="46"/>
      <c r="F23" s="45" t="s">
        <v>29</v>
      </c>
      <c r="G23" s="46"/>
      <c r="H23" s="46"/>
      <c r="I23" s="46"/>
      <c r="J23" s="46"/>
      <c r="K23" s="47"/>
      <c r="L23" s="45" t="s">
        <v>27</v>
      </c>
      <c r="M23" s="47"/>
      <c r="N23" s="45" t="s">
        <v>11</v>
      </c>
      <c r="O23" s="47"/>
      <c r="P23" s="3"/>
    </row>
    <row r="24" spans="1:16" ht="24.75" customHeight="1" x14ac:dyDescent="0.15">
      <c r="A24" s="44"/>
      <c r="B24" s="44"/>
      <c r="C24" s="117" t="s">
        <v>37</v>
      </c>
      <c r="D24" s="118"/>
      <c r="E24" s="119"/>
      <c r="F24" s="117" t="s">
        <v>40</v>
      </c>
      <c r="G24" s="118"/>
      <c r="H24" s="118"/>
      <c r="I24" s="118"/>
      <c r="J24" s="118"/>
      <c r="K24" s="119"/>
      <c r="L24" s="123">
        <v>330000</v>
      </c>
      <c r="M24" s="124"/>
      <c r="N24" s="117" t="s">
        <v>84</v>
      </c>
      <c r="O24" s="119"/>
      <c r="P24" s="3"/>
    </row>
    <row r="25" spans="1:16" ht="24.75" customHeight="1" x14ac:dyDescent="0.15">
      <c r="A25" s="44"/>
      <c r="B25" s="44"/>
      <c r="C25" s="120"/>
      <c r="D25" s="121"/>
      <c r="E25" s="122"/>
      <c r="F25" s="120"/>
      <c r="G25" s="121"/>
      <c r="H25" s="121"/>
      <c r="I25" s="121"/>
      <c r="J25" s="121"/>
      <c r="K25" s="122"/>
      <c r="L25" s="125" t="s">
        <v>81</v>
      </c>
      <c r="M25" s="126"/>
      <c r="N25" s="120"/>
      <c r="O25" s="122"/>
      <c r="P25" s="3"/>
    </row>
    <row r="26" spans="1:16" ht="24.75" customHeight="1" x14ac:dyDescent="0.15">
      <c r="A26" s="44"/>
      <c r="B26" s="44"/>
      <c r="C26" s="117" t="s">
        <v>38</v>
      </c>
      <c r="D26" s="118"/>
      <c r="E26" s="119"/>
      <c r="F26" s="117" t="s">
        <v>41</v>
      </c>
      <c r="G26" s="118"/>
      <c r="H26" s="118"/>
      <c r="I26" s="118"/>
      <c r="J26" s="118"/>
      <c r="K26" s="119"/>
      <c r="L26" s="123">
        <v>330000</v>
      </c>
      <c r="M26" s="124"/>
      <c r="N26" s="117" t="s">
        <v>84</v>
      </c>
      <c r="O26" s="119"/>
      <c r="P26" s="3"/>
    </row>
    <row r="27" spans="1:16" ht="24.75" customHeight="1" x14ac:dyDescent="0.15">
      <c r="A27" s="44"/>
      <c r="B27" s="44"/>
      <c r="C27" s="120"/>
      <c r="D27" s="121"/>
      <c r="E27" s="122"/>
      <c r="F27" s="120"/>
      <c r="G27" s="121"/>
      <c r="H27" s="121"/>
      <c r="I27" s="121"/>
      <c r="J27" s="121"/>
      <c r="K27" s="122"/>
      <c r="L27" s="125" t="s">
        <v>82</v>
      </c>
      <c r="M27" s="126"/>
      <c r="N27" s="120"/>
      <c r="O27" s="122"/>
      <c r="P27" s="3"/>
    </row>
    <row r="28" spans="1:16" ht="24.75" customHeight="1" x14ac:dyDescent="0.15">
      <c r="A28" s="44"/>
      <c r="B28" s="44"/>
      <c r="C28" s="117" t="s">
        <v>39</v>
      </c>
      <c r="D28" s="118"/>
      <c r="E28" s="119"/>
      <c r="F28" s="117" t="s">
        <v>42</v>
      </c>
      <c r="G28" s="118"/>
      <c r="H28" s="118"/>
      <c r="I28" s="118"/>
      <c r="J28" s="118"/>
      <c r="K28" s="119"/>
      <c r="L28" s="123">
        <v>440000</v>
      </c>
      <c r="M28" s="124"/>
      <c r="N28" s="117" t="s">
        <v>85</v>
      </c>
      <c r="O28" s="119"/>
      <c r="P28" s="3"/>
    </row>
    <row r="29" spans="1:16" ht="24.75" customHeight="1" x14ac:dyDescent="0.15">
      <c r="A29" s="44"/>
      <c r="B29" s="44"/>
      <c r="C29" s="120"/>
      <c r="D29" s="121"/>
      <c r="E29" s="122"/>
      <c r="F29" s="120"/>
      <c r="G29" s="121"/>
      <c r="H29" s="121"/>
      <c r="I29" s="121"/>
      <c r="J29" s="121"/>
      <c r="K29" s="122"/>
      <c r="L29" s="125" t="s">
        <v>83</v>
      </c>
      <c r="M29" s="126"/>
      <c r="N29" s="120"/>
      <c r="O29" s="122"/>
      <c r="P29" s="3"/>
    </row>
    <row r="30" spans="1:16" ht="20.100000000000001" customHeight="1" x14ac:dyDescent="0.15">
      <c r="A30" s="20"/>
      <c r="B30" s="20"/>
      <c r="C30" s="19"/>
      <c r="D30" s="19"/>
      <c r="E30" s="19"/>
      <c r="F30" s="19"/>
      <c r="G30" s="19"/>
      <c r="H30" s="19"/>
      <c r="I30" s="19"/>
      <c r="J30" s="19"/>
      <c r="K30" s="19" t="s">
        <v>28</v>
      </c>
      <c r="L30" s="52">
        <f>SUM(L25:M29)</f>
        <v>770000</v>
      </c>
      <c r="M30" s="52"/>
      <c r="N30" s="19"/>
      <c r="O30" s="19"/>
      <c r="P30" s="3"/>
    </row>
    <row r="31" spans="1:16" s="7" customFormat="1" ht="14.25" x14ac:dyDescent="0.15">
      <c r="A31" s="4"/>
      <c r="B31" s="4"/>
      <c r="H31" s="8"/>
    </row>
    <row r="32" spans="1:16" s="7" customFormat="1" ht="14.25" x14ac:dyDescent="0.15">
      <c r="A32" s="4" t="s">
        <v>77</v>
      </c>
      <c r="B32" s="4"/>
      <c r="H32" s="8"/>
    </row>
    <row r="33" spans="1:8" s="7" customFormat="1" ht="14.25" x14ac:dyDescent="0.15">
      <c r="A33" s="4" t="s">
        <v>13</v>
      </c>
      <c r="B33" s="4"/>
      <c r="H33" s="8"/>
    </row>
    <row r="34" spans="1:8" s="7" customFormat="1" ht="14.25" x14ac:dyDescent="0.15">
      <c r="A34" s="4"/>
      <c r="B34" s="4" t="s">
        <v>14</v>
      </c>
      <c r="H34" s="8"/>
    </row>
    <row r="35" spans="1:8" s="7" customFormat="1" ht="14.25" x14ac:dyDescent="0.15">
      <c r="A35" s="4"/>
      <c r="B35" s="4" t="s">
        <v>15</v>
      </c>
      <c r="H35" s="8"/>
    </row>
    <row r="36" spans="1:8" s="7" customFormat="1" ht="14.25" x14ac:dyDescent="0.15">
      <c r="A36" s="4"/>
      <c r="B36" s="4" t="s">
        <v>24</v>
      </c>
      <c r="H36" s="8"/>
    </row>
    <row r="37" spans="1:8" s="7" customFormat="1" ht="14.25" x14ac:dyDescent="0.15">
      <c r="A37" s="4" t="s">
        <v>16</v>
      </c>
      <c r="B37" s="4"/>
      <c r="H37" s="8"/>
    </row>
    <row r="38" spans="1:8" s="7" customFormat="1" ht="14.25" x14ac:dyDescent="0.15">
      <c r="A38" s="4" t="s">
        <v>19</v>
      </c>
      <c r="B38" s="4"/>
      <c r="H38" s="8"/>
    </row>
    <row r="39" spans="1:8" s="7" customFormat="1" ht="14.25" x14ac:dyDescent="0.15">
      <c r="A39" s="4"/>
      <c r="B39" s="4"/>
      <c r="H39" s="8"/>
    </row>
    <row r="40" spans="1:8" s="7" customFormat="1" ht="14.25" hidden="1" x14ac:dyDescent="0.15">
      <c r="A40" s="21" t="s">
        <v>18</v>
      </c>
      <c r="H40" s="8"/>
    </row>
    <row r="41" spans="1:8" s="7" customFormat="1" ht="14.25" x14ac:dyDescent="0.15">
      <c r="A41" s="4"/>
      <c r="B41" s="4"/>
      <c r="H41" s="8"/>
    </row>
    <row r="42" spans="1:8" x14ac:dyDescent="0.15">
      <c r="A42" s="1"/>
      <c r="B42" s="1"/>
    </row>
  </sheetData>
  <mergeCells count="53">
    <mergeCell ref="N23:O23"/>
    <mergeCell ref="C12:O12"/>
    <mergeCell ref="A12:B12"/>
    <mergeCell ref="L30:M30"/>
    <mergeCell ref="L27:M27"/>
    <mergeCell ref="L29:M29"/>
    <mergeCell ref="A20:O20"/>
    <mergeCell ref="A23:B29"/>
    <mergeCell ref="C23:E23"/>
    <mergeCell ref="F23:K23"/>
    <mergeCell ref="L23:M23"/>
    <mergeCell ref="A18:D18"/>
    <mergeCell ref="E18:H19"/>
    <mergeCell ref="I18:L18"/>
    <mergeCell ref="M18:O19"/>
    <mergeCell ref="A19:D19"/>
    <mergeCell ref="I19:J19"/>
    <mergeCell ref="K19:L19"/>
    <mergeCell ref="A13:B13"/>
    <mergeCell ref="C13:O13"/>
    <mergeCell ref="A14:B14"/>
    <mergeCell ref="A15:B15"/>
    <mergeCell ref="A16:D17"/>
    <mergeCell ref="E16:H17"/>
    <mergeCell ref="I16:L17"/>
    <mergeCell ref="M16:O17"/>
    <mergeCell ref="A10:B11"/>
    <mergeCell ref="D10:H10"/>
    <mergeCell ref="I10:J10"/>
    <mergeCell ref="K10:O10"/>
    <mergeCell ref="D11:I11"/>
    <mergeCell ref="K11:O11"/>
    <mergeCell ref="A3:O3"/>
    <mergeCell ref="A6:B9"/>
    <mergeCell ref="C6:H7"/>
    <mergeCell ref="I6:J7"/>
    <mergeCell ref="K6:M7"/>
    <mergeCell ref="N6:N9"/>
    <mergeCell ref="O6:O9"/>
    <mergeCell ref="C8:M9"/>
    <mergeCell ref="C28:E29"/>
    <mergeCell ref="F28:K29"/>
    <mergeCell ref="N28:O29"/>
    <mergeCell ref="L24:M24"/>
    <mergeCell ref="L26:M26"/>
    <mergeCell ref="L28:M28"/>
    <mergeCell ref="L25:M25"/>
    <mergeCell ref="C24:E25"/>
    <mergeCell ref="F24:K25"/>
    <mergeCell ref="N24:O25"/>
    <mergeCell ref="C26:E27"/>
    <mergeCell ref="F26:K27"/>
    <mergeCell ref="N26:O2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rowBreaks count="1" manualBreakCount="1">
    <brk id="20" min="1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"/>
  <sheetViews>
    <sheetView workbookViewId="0">
      <selection activeCell="L25" sqref="L25:M25"/>
    </sheetView>
  </sheetViews>
  <sheetFormatPr defaultRowHeight="18.75" x14ac:dyDescent="0.4"/>
  <cols>
    <col min="1" max="1" width="2.75" customWidth="1"/>
    <col min="2" max="2" width="20.5" customWidth="1"/>
    <col min="3" max="3" width="9.375" customWidth="1"/>
    <col min="4" max="5" width="13" customWidth="1"/>
    <col min="6" max="7" width="10.625" customWidth="1"/>
    <col min="9" max="9" width="11" customWidth="1"/>
    <col min="10" max="15" width="3.625" customWidth="1"/>
  </cols>
  <sheetData>
    <row r="1" spans="2:16" ht="21.75" x14ac:dyDescent="0.4">
      <c r="B1" s="25" t="s">
        <v>53</v>
      </c>
    </row>
    <row r="3" spans="2:16" x14ac:dyDescent="0.4">
      <c r="B3" s="26" t="s">
        <v>76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2:16" x14ac:dyDescent="0.4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2:16" ht="31.5" customHeight="1" x14ac:dyDescent="0.4">
      <c r="B5" s="108" t="s">
        <v>54</v>
      </c>
      <c r="C5" s="108" t="s">
        <v>55</v>
      </c>
      <c r="D5" s="108" t="s">
        <v>56</v>
      </c>
      <c r="E5" s="108" t="s">
        <v>57</v>
      </c>
      <c r="F5" s="108" t="s">
        <v>58</v>
      </c>
      <c r="G5" s="108" t="s">
        <v>59</v>
      </c>
      <c r="H5" s="108" t="s">
        <v>60</v>
      </c>
      <c r="I5" s="108" t="s">
        <v>61</v>
      </c>
      <c r="J5" s="111" t="s">
        <v>62</v>
      </c>
      <c r="K5" s="112"/>
      <c r="L5" s="113"/>
      <c r="M5" s="111" t="s">
        <v>62</v>
      </c>
      <c r="N5" s="112"/>
      <c r="O5" s="113"/>
    </row>
    <row r="6" spans="2:16" x14ac:dyDescent="0.4">
      <c r="B6" s="109"/>
      <c r="C6" s="109"/>
      <c r="D6" s="109"/>
      <c r="E6" s="109"/>
      <c r="F6" s="109"/>
      <c r="G6" s="109"/>
      <c r="H6" s="109"/>
      <c r="I6" s="109"/>
      <c r="J6" s="114" t="s">
        <v>63</v>
      </c>
      <c r="K6" s="115"/>
      <c r="L6" s="116"/>
      <c r="M6" s="114" t="s">
        <v>64</v>
      </c>
      <c r="N6" s="115"/>
      <c r="O6" s="116"/>
    </row>
    <row r="7" spans="2:16" ht="19.5" thickBot="1" x14ac:dyDescent="0.45">
      <c r="B7" s="110"/>
      <c r="C7" s="110"/>
      <c r="D7" s="29" t="s">
        <v>65</v>
      </c>
      <c r="E7" s="29" t="s">
        <v>65</v>
      </c>
      <c r="F7" s="29" t="s">
        <v>65</v>
      </c>
      <c r="G7" s="29" t="s">
        <v>65</v>
      </c>
      <c r="H7" s="29" t="s">
        <v>66</v>
      </c>
      <c r="I7" s="29" t="s">
        <v>67</v>
      </c>
      <c r="J7" s="30" t="s">
        <v>70</v>
      </c>
      <c r="K7" s="31" t="s">
        <v>21</v>
      </c>
      <c r="L7" s="32" t="s">
        <v>68</v>
      </c>
      <c r="M7" s="33"/>
      <c r="N7" s="31" t="s">
        <v>21</v>
      </c>
      <c r="O7" s="32" t="s">
        <v>68</v>
      </c>
    </row>
    <row r="8" spans="2:16" ht="19.5" thickTop="1" x14ac:dyDescent="0.4">
      <c r="B8" s="37" t="str">
        <f>'（記入例）別紙第１号様式 '!C6</f>
        <v>JA○○　トマト部会</v>
      </c>
      <c r="C8" s="38" t="str">
        <f>'（記入例）別紙第１号様式 '!C12:O12</f>
        <v>トマト</v>
      </c>
      <c r="D8" s="38">
        <f>'（記入例）別紙第１号様式 '!A18</f>
        <v>1100000</v>
      </c>
      <c r="E8" s="38">
        <f>'（記入例）別紙第１号様式 '!E18</f>
        <v>1100000</v>
      </c>
      <c r="F8" s="38">
        <f>'（記入例）別紙第１号様式 '!K19</f>
        <v>600000</v>
      </c>
      <c r="G8" s="38">
        <f>'（記入例）別紙第１号様式 '!I18</f>
        <v>550000</v>
      </c>
      <c r="H8" s="39">
        <f>G8/E8</f>
        <v>0.5</v>
      </c>
      <c r="I8" s="38">
        <f>'（記入例）別紙第１号様式 '!O6</f>
        <v>20</v>
      </c>
      <c r="J8" s="38" t="s">
        <v>69</v>
      </c>
      <c r="K8" s="38">
        <f>'（記入例）別紙第１号様式 '!D14</f>
        <v>6</v>
      </c>
      <c r="L8" s="38">
        <f>'（記入例）別紙第１号様式 '!F14</f>
        <v>4</v>
      </c>
      <c r="M8" s="38" t="s">
        <v>69</v>
      </c>
      <c r="N8" s="38">
        <f>'（記入例）別紙第１号様式 '!D15</f>
        <v>6</v>
      </c>
      <c r="O8" s="38">
        <f>'（記入例）別紙第１号様式 '!F15</f>
        <v>5</v>
      </c>
    </row>
  </sheetData>
  <mergeCells count="12">
    <mergeCell ref="H5:H6"/>
    <mergeCell ref="I5:I6"/>
    <mergeCell ref="J5:L5"/>
    <mergeCell ref="M5:O5"/>
    <mergeCell ref="J6:L6"/>
    <mergeCell ref="M6:O6"/>
    <mergeCell ref="G5:G6"/>
    <mergeCell ref="B5:B7"/>
    <mergeCell ref="C5:C7"/>
    <mergeCell ref="D5:D6"/>
    <mergeCell ref="E5:E6"/>
    <mergeCell ref="F5:F6"/>
  </mergeCells>
  <phoneticPr fontId="1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別紙第１号様式</vt:lpstr>
      <vt:lpstr>別紙第２号様式</vt:lpstr>
      <vt:lpstr>（記入例）別紙第１号様式 </vt:lpstr>
      <vt:lpstr>（記入例）別紙第２号様式 </vt:lpstr>
      <vt:lpstr>'（記入例）別紙第１号様式 '!Print_Area</vt:lpstr>
      <vt:lpstr>別紙第１号様式!Print_Area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2025-08-15T08:38:28Z</dcterms:modified>
</cp:coreProperties>
</file>